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-1755\Downloads\"/>
    </mc:Choice>
  </mc:AlternateContent>
  <xr:revisionPtr revIDLastSave="0" documentId="13_ncr:1_{50E08BA2-99AD-493D-A247-51D93A6E6C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Грузопоток склада 2026" sheetId="15" r:id="rId1"/>
    <sheet name="Техника компании" sheetId="16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" i="15" l="1"/>
  <c r="L4" i="15"/>
  <c r="K4" i="15"/>
  <c r="J4" i="15"/>
  <c r="I4" i="15"/>
  <c r="H4" i="15"/>
  <c r="G4" i="15"/>
  <c r="F4" i="15"/>
  <c r="H3" i="15"/>
  <c r="M3" i="15" l="1"/>
  <c r="L3" i="15"/>
  <c r="K3" i="15"/>
  <c r="J3" i="15"/>
  <c r="I3" i="15"/>
  <c r="G3" i="15"/>
  <c r="F3" i="15"/>
</calcChain>
</file>

<file path=xl/sharedStrings.xml><?xml version="1.0" encoding="utf-8"?>
<sst xmlns="http://schemas.openxmlformats.org/spreadsheetml/2006/main" count="38" uniqueCount="35">
  <si>
    <t>Месяц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</si>
  <si>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</si>
  <si>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</si>
  <si>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</si>
  <si>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</si>
  <si>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</si>
  <si>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</si>
  <si>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</si>
  <si>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</si>
  <si>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</si>
  <si>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</si>
  <si>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</si>
  <si>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 xml:space="preserve">Рабочие возможности </t>
  </si>
  <si>
    <t>Дизельный погрузчик</t>
  </si>
  <si>
    <t>Ричтрак</t>
  </si>
  <si>
    <t>Штабелёр</t>
  </si>
  <si>
    <t xml:space="preserve">Комплектовщик </t>
  </si>
  <si>
    <t xml:space="preserve">Работа только в зале, ставит паллеты на нижние ярусы  </t>
  </si>
  <si>
    <t>Электророхля</t>
  </si>
  <si>
    <t>Электротележка с платформой</t>
  </si>
  <si>
    <t>Работа только в зале, ставит паллеты на нижние ярусы. Развозит товар по отделам</t>
  </si>
  <si>
    <r>
      <t xml:space="preserve">Только закрытые склады подъем и спуск - передвижения , не участвует в выгрузке. Поднимает и снимат товар со стеллажей. </t>
    </r>
    <r>
      <rPr>
        <b/>
        <sz val="11"/>
        <color rgb="FF000000"/>
        <rFont val="Calibri"/>
        <family val="2"/>
        <charset val="204"/>
        <scheme val="minor"/>
      </rPr>
      <t xml:space="preserve">Не принимает участие в выгрузке товара </t>
    </r>
  </si>
  <si>
    <r>
      <t xml:space="preserve">Только закрытые склады подъем и спуск - передвижения , не участвует в выгрузке. Поднимает и снимает товар со стеллажей. </t>
    </r>
    <r>
      <rPr>
        <b/>
        <sz val="11"/>
        <color rgb="FF000000"/>
        <rFont val="Calibri"/>
        <family val="2"/>
        <charset val="204"/>
        <scheme val="minor"/>
      </rPr>
      <t xml:space="preserve">Не принимает участие в выгрузке товара </t>
    </r>
  </si>
  <si>
    <t xml:space="preserve">Технические возможности </t>
  </si>
  <si>
    <t>Наименование техники компании</t>
  </si>
  <si>
    <t>Количество</t>
  </si>
  <si>
    <t>Работает на разгрузке и погрузке паллет на приемке - 240 паллет в сутки</t>
  </si>
  <si>
    <t>Работа рассчитана на уличные условия - 240 паллет в день</t>
  </si>
  <si>
    <t xml:space="preserve">ВНИМАНИЕ ! Работа техники зависит от емкости аккамулятора, кол-во спусков и подъемов, от проходимого расстояния в течении работы.                                                                                                                                                                                         Вся электротехника - АКБ свинцово-кислотные. Одна техника ДИЗЕЛЬ. </t>
  </si>
  <si>
    <t xml:space="preserve">Январь </t>
  </si>
  <si>
    <t>Разгрузка входящих паллет - склад, пал./день</t>
  </si>
  <si>
    <t>Выходящий грузопоток - склад, пал./день</t>
  </si>
  <si>
    <t>Грузопоток</t>
  </si>
  <si>
    <t xml:space="preserve">Электропогрузчик </t>
  </si>
  <si>
    <t>Работает в зоне хранения, 300 паллет в сутки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</si>
</sst>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9"/>
      <color rgb="FFFFFFFF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2"/>
      <color rgb="FF858585"/>
      <name val="Times New Roman"/>
      <family val="1"/>
      <charset val="204"/>
    </font>
    <font>
      <sz val="14"/>
      <color rgb="FF000000"/>
      <name val="Arial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C41637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3" xfId="0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0" fillId="7" borderId="0" xfId="0" applyFill="1"/>
    <xf numFmtId="0" fontId="1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6"/>
  <sheetViews>
    <sheetView tabSelected="1" workbookViewId="0">
      <selection activeCell="C13" sqref="C13"/>
    </sheetView>
  </sheetViews>
  <sheetFormatPr defaultRowHeight="15" x14ac:dyDescent="0.25"/>
  <cols>
    <col min="1" max="1" width="25.5703125" customWidth="1"/>
    <col min="2" max="13" width="13.85546875" customWidth="1"/>
  </cols>
  <sheetData>
    <row r="1" spans="1:27" ht="41.25" customHeight="1" x14ac:dyDescent="0.25">
      <c r="A1" s="16" t="s">
        <v>32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38.25" customHeight="1" x14ac:dyDescent="0.25">
      <c r="A2" s="8" t="s">
        <v>0</v>
      </c>
      <c r="B2" s="3" t="s">
        <v>29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57.75" customHeight="1" x14ac:dyDescent="0.25">
      <c r="A3" s="4" t="s">
        <v>30</v>
      </c>
      <c r="B3" s="1">
        <v>950</v>
      </c>
      <c r="C3" s="1">
        <v>1000</v>
      </c>
      <c r="D3" s="1">
        <v>1050</v>
      </c>
      <c r="E3" s="1">
        <v>1100</v>
      </c>
      <c r="F3" s="1">
        <f>E3*1.4</f>
        <v>1540</v>
      </c>
      <c r="G3" s="1">
        <f>E3*1.45</f>
        <v>1595</v>
      </c>
      <c r="H3" s="1">
        <f>E3*1.43</f>
        <v>1573</v>
      </c>
      <c r="I3" s="2">
        <f>D3*1.42</f>
        <v>1491</v>
      </c>
      <c r="J3" s="2">
        <f>D3*0.98</f>
        <v>1029</v>
      </c>
      <c r="K3" s="2">
        <f>D3*0.99</f>
        <v>1039.5</v>
      </c>
      <c r="L3" s="2">
        <f>C3*0.99</f>
        <v>990</v>
      </c>
      <c r="M3" s="2">
        <f>C3*1.46</f>
        <v>1460</v>
      </c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61.5" customHeight="1" x14ac:dyDescent="0.25">
      <c r="A4" s="4" t="s">
        <v>31</v>
      </c>
      <c r="B4" s="1">
        <v>947</v>
      </c>
      <c r="C4" s="1">
        <v>1005</v>
      </c>
      <c r="D4" s="1">
        <v>1045</v>
      </c>
      <c r="E4" s="1">
        <v>1110</v>
      </c>
      <c r="F4" s="1">
        <f>E4*1.4</f>
        <v>1554</v>
      </c>
      <c r="G4" s="2">
        <f>E4*1.45</f>
        <v>1609.5</v>
      </c>
      <c r="H4" s="2">
        <f>E4*1.43</f>
        <v>1587.3</v>
      </c>
      <c r="I4" s="2">
        <f>D4*1.42</f>
        <v>1483.8999999999999</v>
      </c>
      <c r="J4" s="2">
        <f>D4*0.98</f>
        <v>1024.0999999999999</v>
      </c>
      <c r="K4" s="2">
        <f>D4*0.99</f>
        <v>1034.55</v>
      </c>
      <c r="L4" s="2">
        <f>C4*0.99</f>
        <v>994.95</v>
      </c>
      <c r="M4" s="2">
        <f>C4*1.46</f>
        <v>1467.3</v>
      </c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27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7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7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</sheetData>
  <mergeCells count="1">
    <mergeCell ref="A1:M1"/>
  </mergeCells>
  <pageMargins left="0.7" right="0.7" top="0.75" bottom="0.75" header="0.3" footer="0.3"/>
  <ignoredErrors>
    <ignoredError sqref="F4:M4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"/>
  <sheetViews>
    <sheetView topLeftCell="A4" workbookViewId="0">
      <selection activeCell="B6" sqref="B6"/>
    </sheetView>
  </sheetViews>
  <sheetFormatPr defaultRowHeight="15" x14ac:dyDescent="0.25"/>
  <cols>
    <col min="1" max="1" width="36.85546875" customWidth="1"/>
    <col min="2" max="2" width="38.5703125" customWidth="1"/>
    <col min="3" max="3" width="44.7109375" customWidth="1"/>
    <col min="4" max="4" width="27" customWidth="1"/>
  </cols>
  <sheetData>
    <row r="1" spans="1:5" ht="89.25" customHeight="1" x14ac:dyDescent="0.25">
      <c r="A1" s="17" t="s">
        <v>24</v>
      </c>
      <c r="B1" s="19" t="s">
        <v>23</v>
      </c>
      <c r="C1" s="20"/>
      <c r="D1" s="6"/>
      <c r="E1" s="6"/>
    </row>
    <row r="2" spans="1:5" ht="15.75" thickBot="1" x14ac:dyDescent="0.3">
      <c r="A2" s="18"/>
      <c r="B2" s="21"/>
      <c r="C2" s="22"/>
      <c r="D2" s="5"/>
      <c r="E2" s="6"/>
    </row>
    <row r="3" spans="1:5" ht="45" customHeight="1" thickBot="1" x14ac:dyDescent="0.3">
      <c r="A3" s="23" t="s">
        <v>28</v>
      </c>
      <c r="B3" s="24"/>
      <c r="C3" s="24"/>
      <c r="D3" s="6"/>
      <c r="E3" s="6"/>
    </row>
    <row r="4" spans="1:5" ht="16.5" thickBot="1" x14ac:dyDescent="0.3">
      <c r="A4" s="9" t="s">
        <v>24</v>
      </c>
      <c r="B4" s="9" t="s">
        <v>25</v>
      </c>
      <c r="C4" s="15" t="s">
        <v>12</v>
      </c>
      <c r="D4" s="6"/>
      <c r="E4" s="6"/>
    </row>
    <row r="5" spans="1:5" ht="30.75" thickBot="1" x14ac:dyDescent="0.3">
      <c r="A5" s="10" t="s">
        <v>33</v>
      </c>
      <c r="B5" s="13">
        <v>8</v>
      </c>
      <c r="C5" s="12" t="s">
        <v>26</v>
      </c>
      <c r="D5" s="6"/>
      <c r="E5" s="6"/>
    </row>
    <row r="6" spans="1:5" ht="40.5" customHeight="1" thickBot="1" x14ac:dyDescent="0.3">
      <c r="A6" s="10" t="s">
        <v>33</v>
      </c>
      <c r="B6" s="14">
        <v>4</v>
      </c>
      <c r="C6" s="12" t="s">
        <v>34</v>
      </c>
      <c r="D6" s="6"/>
      <c r="E6" s="6"/>
    </row>
    <row r="7" spans="1:5" ht="30.75" thickBot="1" x14ac:dyDescent="0.3">
      <c r="A7" s="11" t="s">
        <v>13</v>
      </c>
      <c r="B7" s="13">
        <v>2</v>
      </c>
      <c r="C7" s="12" t="s">
        <v>27</v>
      </c>
      <c r="D7" s="6"/>
      <c r="E7" s="6"/>
    </row>
    <row r="8" spans="1:5" ht="60.75" thickBot="1" x14ac:dyDescent="0.3">
      <c r="A8" s="11" t="s">
        <v>14</v>
      </c>
      <c r="B8" s="13">
        <v>3</v>
      </c>
      <c r="C8" s="12" t="s">
        <v>21</v>
      </c>
      <c r="D8" s="6"/>
      <c r="E8" s="6"/>
    </row>
    <row r="9" spans="1:5" ht="60.75" thickBot="1" x14ac:dyDescent="0.3">
      <c r="A9" s="10" t="s">
        <v>15</v>
      </c>
      <c r="B9" s="13">
        <v>2</v>
      </c>
      <c r="C9" s="12" t="s">
        <v>22</v>
      </c>
      <c r="D9" s="6"/>
      <c r="E9" s="6"/>
    </row>
    <row r="10" spans="1:5" ht="30.75" thickBot="1" x14ac:dyDescent="0.3">
      <c r="A10" s="11" t="s">
        <v>16</v>
      </c>
      <c r="B10" s="13">
        <v>2</v>
      </c>
      <c r="C10" s="12" t="s">
        <v>17</v>
      </c>
      <c r="D10" s="6"/>
      <c r="E10" s="6"/>
    </row>
    <row r="11" spans="1:5" ht="30.75" thickBot="1" x14ac:dyDescent="0.3">
      <c r="A11" s="11" t="s">
        <v>18</v>
      </c>
      <c r="B11" s="13">
        <v>4</v>
      </c>
      <c r="C11" s="12" t="s">
        <v>17</v>
      </c>
      <c r="D11" s="6"/>
      <c r="E11" s="6"/>
    </row>
    <row r="12" spans="1:5" ht="30.75" thickBot="1" x14ac:dyDescent="0.3">
      <c r="A12" s="10" t="s">
        <v>19</v>
      </c>
      <c r="B12" s="13">
        <v>2</v>
      </c>
      <c r="C12" s="12" t="s">
        <v>20</v>
      </c>
      <c r="D12" s="6"/>
      <c r="E12" s="6"/>
    </row>
  </sheetData>
  <mergeCells count="3">
    <mergeCell ref="A1:A2"/>
    <mergeCell ref="B1:C2"/>
    <mergeCell ref="A3:C3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Грузопоток склада 2026</vt:lpstr>
      <vt:lpstr>Техника компании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Сергеевна Погодина</dc:creator>
  <cp:lastModifiedBy>авто-дорожный колледж Екатеринбургский</cp:lastModifiedBy>
  <dcterms:created xsi:type="dcterms:W3CDTF">2015-06-05T18:19:34Z</dcterms:created>
  <dcterms:modified xsi:type="dcterms:W3CDTF">2026-10-21T06:32:37Z</dcterms:modified>
</cp:coreProperties>
</file>